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<sst xmlns="http://schemas.openxmlformats.org/spreadsheetml/2006/main" count="49" uniqueCount="15">
  <si>
    <t>Fonte: INE | Análise: IVV, IP</t>
  </si>
  <si>
    <t>Granel</t>
  </si>
  <si>
    <t>Engarrafado</t>
  </si>
  <si>
    <t>Total Geral</t>
  </si>
  <si>
    <t>Total Vinhos</t>
  </si>
  <si>
    <t>Outros Vinhos</t>
  </si>
  <si>
    <t>V. Espumantes e Espumosos</t>
  </si>
  <si>
    <t>Produto / Acondicionamento</t>
  </si>
  <si>
    <t>Em Valor (1.000 €)</t>
  </si>
  <si>
    <t>Em volume (HL)</t>
  </si>
  <si>
    <t>Outros Produtos Vínicos</t>
  </si>
  <si>
    <t>Vinho e Vinho com IGP</t>
  </si>
  <si>
    <t>Vinho com DOP</t>
  </si>
  <si>
    <t>Vinho Licoroso com DOP</t>
  </si>
  <si>
    <t>Evolução das Importações da Africa do Sul por Produto e Acondicionamento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</si>
</sst>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 horizontal="left" indent="1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4" xfId="0" applyBorder="1" applyAlignment="1">
      <alignment horizontal="left" indent="1"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>
      <alignment horizontal="left"/>
    </xf>
    <xf numFmtId="3" fontId="0" fillId="0" borderId="16" xfId="0" applyNumberFormat="1" applyBorder="1" applyAlignment="1">
      <alignment/>
    </xf>
    <xf numFmtId="3" fontId="0" fillId="0" borderId="16" xfId="0" applyNumberFormat="1" applyBorder="1" applyAlignment="1">
      <alignment horizontal="left" indent="1"/>
    </xf>
    <xf numFmtId="3" fontId="0" fillId="0" borderId="14" xfId="0" applyNumberFormat="1" applyBorder="1" applyAlignment="1">
      <alignment horizontal="left" indent="1"/>
    </xf>
    <xf numFmtId="0" fontId="41" fillId="0" borderId="16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3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0" fillId="0" borderId="20" xfId="0" applyNumberFormat="1" applyBorder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RowColHeaders="0" tabSelected="1" zoomScale="91" zoomScaleNormal="91" zoomScalePageLayoutView="0" workbookViewId="0" topLeftCell="A1">
      <selection activeCell="M64" sqref="M64"/>
    </sheetView>
  </sheetViews>
  <sheetFormatPr defaultColWidth="9.140625" defaultRowHeight="15"/>
  <cols>
    <col min="1" max="1" width="32.28125" style="0" bestFit="1" customWidth="1"/>
    <col min="2" max="11" width="10.7109375" style="0" customWidth="1"/>
  </cols>
  <sheetData>
    <row r="1" ht="15.75">
      <c r="A1" s="26" t="s">
        <v>14</v>
      </c>
    </row>
    <row r="2" ht="15">
      <c r="A2" s="25"/>
    </row>
    <row r="3" ht="15">
      <c r="A3" s="24" t="s">
        <v>9</v>
      </c>
    </row>
    <row r="4" ht="5.25" customHeight="1" thickBot="1"/>
    <row r="5" spans="1:11" ht="31.5" customHeight="1" thickBot="1" thickTop="1">
      <c r="A5" s="17" t="s">
        <v>7</v>
      </c>
      <c r="B5" s="16">
        <v>2000</v>
      </c>
      <c r="C5" s="16">
        <v>2001</v>
      </c>
      <c r="D5" s="16">
        <v>2002</v>
      </c>
      <c r="E5" s="16">
        <v>2003</v>
      </c>
      <c r="F5" s="16">
        <v>2004</v>
      </c>
      <c r="G5" s="16">
        <v>2005</v>
      </c>
      <c r="H5" s="16">
        <v>2006</v>
      </c>
      <c r="I5" s="16">
        <v>2007</v>
      </c>
      <c r="J5" s="16">
        <v>2008</v>
      </c>
      <c r="K5" s="27">
        <v>2009</v>
      </c>
    </row>
    <row r="6" spans="1:11" ht="4.5" customHeight="1" thickBot="1" thickTop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1" customHeight="1" thickBot="1" thickTop="1">
      <c r="A7" s="11" t="s">
        <v>11</v>
      </c>
      <c r="B7" s="10">
        <v>40.03</v>
      </c>
      <c r="C7" s="10">
        <v>175.46</v>
      </c>
      <c r="D7" s="10">
        <v>9.72</v>
      </c>
      <c r="E7" s="10">
        <v>11.06</v>
      </c>
      <c r="F7" s="10">
        <v>203.41</v>
      </c>
      <c r="G7" s="10">
        <v>29.64</v>
      </c>
      <c r="H7" s="10">
        <v>15.309999999999999</v>
      </c>
      <c r="I7" s="10">
        <v>111.78</v>
      </c>
      <c r="J7" s="10">
        <v>127.21000000000001</v>
      </c>
      <c r="K7" s="9">
        <v>85.64</v>
      </c>
    </row>
    <row r="8" spans="1:11" ht="18" customHeight="1" thickTop="1">
      <c r="A8" s="14" t="s">
        <v>2</v>
      </c>
      <c r="B8" s="7">
        <v>40.03</v>
      </c>
      <c r="C8" s="7">
        <v>171.81</v>
      </c>
      <c r="D8" s="7">
        <v>9.72</v>
      </c>
      <c r="E8" s="7">
        <v>11.06</v>
      </c>
      <c r="F8" s="7">
        <v>202.04999999999998</v>
      </c>
      <c r="G8" s="7">
        <v>29.64</v>
      </c>
      <c r="H8" s="7">
        <v>15.309999999999999</v>
      </c>
      <c r="I8" s="7">
        <v>111.7</v>
      </c>
      <c r="J8" s="7">
        <v>127.21000000000001</v>
      </c>
      <c r="K8" s="6">
        <v>85.62</v>
      </c>
    </row>
    <row r="9" spans="1:11" ht="18" customHeight="1" thickBot="1">
      <c r="A9" s="14" t="s">
        <v>1</v>
      </c>
      <c r="B9" s="7"/>
      <c r="C9" s="7">
        <v>3.65</v>
      </c>
      <c r="D9" s="7"/>
      <c r="E9" s="7"/>
      <c r="F9" s="7">
        <v>1.36</v>
      </c>
      <c r="G9" s="7"/>
      <c r="H9" s="7"/>
      <c r="I9" s="7">
        <v>0.08</v>
      </c>
      <c r="J9" s="7"/>
      <c r="K9" s="6">
        <v>0.02</v>
      </c>
    </row>
    <row r="10" spans="1:11" ht="21" customHeight="1" thickBot="1" thickTop="1">
      <c r="A10" s="11" t="s">
        <v>12</v>
      </c>
      <c r="B10" s="10">
        <v>0.03</v>
      </c>
      <c r="C10" s="10">
        <v>34.16</v>
      </c>
      <c r="D10" s="10">
        <v>15.19</v>
      </c>
      <c r="E10" s="10">
        <v>13.59</v>
      </c>
      <c r="F10" s="10">
        <v>86.17</v>
      </c>
      <c r="G10" s="10">
        <v>3.95</v>
      </c>
      <c r="H10" s="10">
        <v>0.93</v>
      </c>
      <c r="I10" s="10">
        <v>0.73</v>
      </c>
      <c r="J10" s="10">
        <v>11.38</v>
      </c>
      <c r="K10" s="9">
        <v>10.290000000000001</v>
      </c>
    </row>
    <row r="11" spans="1:11" ht="18" customHeight="1" thickTop="1">
      <c r="A11" s="14" t="s">
        <v>2</v>
      </c>
      <c r="B11" s="7">
        <v>0.03</v>
      </c>
      <c r="C11" s="7">
        <v>34.11</v>
      </c>
      <c r="D11" s="7">
        <v>14.84</v>
      </c>
      <c r="E11" s="7">
        <v>13.59</v>
      </c>
      <c r="F11" s="7">
        <v>86.17</v>
      </c>
      <c r="G11" s="7">
        <v>3.95</v>
      </c>
      <c r="H11" s="7">
        <v>0.93</v>
      </c>
      <c r="I11" s="7">
        <v>0.73</v>
      </c>
      <c r="J11" s="7">
        <v>11.38</v>
      </c>
      <c r="K11" s="6">
        <v>10.290000000000001</v>
      </c>
    </row>
    <row r="12" spans="1:11" ht="18" customHeight="1" thickBot="1">
      <c r="A12" s="14" t="s">
        <v>1</v>
      </c>
      <c r="B12" s="7"/>
      <c r="C12" s="7">
        <v>0.05</v>
      </c>
      <c r="D12" s="7">
        <v>0.35</v>
      </c>
      <c r="E12" s="7"/>
      <c r="F12" s="7"/>
      <c r="G12" s="7"/>
      <c r="H12" s="7"/>
      <c r="I12" s="7"/>
      <c r="J12" s="7"/>
      <c r="K12" s="6"/>
    </row>
    <row r="13" spans="1:11" ht="21" customHeight="1" thickBot="1" thickTop="1">
      <c r="A13" s="11" t="s">
        <v>13</v>
      </c>
      <c r="B13" s="10"/>
      <c r="C13" s="10"/>
      <c r="D13" s="10"/>
      <c r="E13" s="10"/>
      <c r="F13" s="10">
        <v>0.9199999999999999</v>
      </c>
      <c r="G13" s="10">
        <v>0.05</v>
      </c>
      <c r="H13" s="10">
        <v>5.85</v>
      </c>
      <c r="I13" s="10">
        <v>2.75</v>
      </c>
      <c r="J13" s="10">
        <v>3.45</v>
      </c>
      <c r="K13" s="9">
        <v>2.18</v>
      </c>
    </row>
    <row r="14" spans="1:11" ht="18" customHeight="1" thickTop="1">
      <c r="A14" s="14" t="s">
        <v>2</v>
      </c>
      <c r="B14" s="7"/>
      <c r="C14" s="7"/>
      <c r="D14" s="7"/>
      <c r="E14" s="7"/>
      <c r="F14" s="7">
        <v>0.83</v>
      </c>
      <c r="G14" s="7">
        <v>0.05</v>
      </c>
      <c r="H14" s="7">
        <v>5.85</v>
      </c>
      <c r="I14" s="7">
        <v>2.48</v>
      </c>
      <c r="J14" s="7">
        <v>3.45</v>
      </c>
      <c r="K14" s="6">
        <v>2.18</v>
      </c>
    </row>
    <row r="15" spans="1:11" ht="18" customHeight="1" thickBot="1">
      <c r="A15" s="14" t="s">
        <v>1</v>
      </c>
      <c r="B15" s="7"/>
      <c r="C15" s="7"/>
      <c r="D15" s="7"/>
      <c r="E15" s="7"/>
      <c r="F15" s="7">
        <v>0.09</v>
      </c>
      <c r="G15" s="7"/>
      <c r="H15" s="7"/>
      <c r="I15" s="7">
        <v>0.27</v>
      </c>
      <c r="J15" s="7"/>
      <c r="K15" s="6"/>
    </row>
    <row r="16" spans="1:11" ht="21" customHeight="1" thickBot="1" thickTop="1">
      <c r="A16" s="11" t="s">
        <v>6</v>
      </c>
      <c r="B16" s="10"/>
      <c r="C16" s="10"/>
      <c r="D16" s="10">
        <v>0.18</v>
      </c>
      <c r="E16" s="10">
        <v>0.18</v>
      </c>
      <c r="F16" s="10">
        <v>0.52</v>
      </c>
      <c r="G16" s="10">
        <v>1.24</v>
      </c>
      <c r="H16" s="10">
        <v>0.78</v>
      </c>
      <c r="I16" s="10">
        <v>1.26</v>
      </c>
      <c r="J16" s="10">
        <v>1.35</v>
      </c>
      <c r="K16" s="9">
        <v>9.61</v>
      </c>
    </row>
    <row r="17" spans="1:11" ht="18" customHeight="1" thickBot="1" thickTop="1">
      <c r="A17" s="14" t="s">
        <v>2</v>
      </c>
      <c r="B17" s="7"/>
      <c r="C17" s="7"/>
      <c r="D17" s="7">
        <v>0.18</v>
      </c>
      <c r="E17" s="7">
        <v>0.18</v>
      </c>
      <c r="F17" s="7">
        <v>0.52</v>
      </c>
      <c r="G17" s="7">
        <v>1.24</v>
      </c>
      <c r="H17" s="7">
        <v>0.78</v>
      </c>
      <c r="I17" s="7">
        <v>1.26</v>
      </c>
      <c r="J17" s="7">
        <v>1.35</v>
      </c>
      <c r="K17" s="6">
        <v>9.61</v>
      </c>
    </row>
    <row r="18" spans="1:11" ht="21" customHeight="1" thickBot="1" thickTop="1">
      <c r="A18" s="11" t="s">
        <v>5</v>
      </c>
      <c r="B18" s="10">
        <v>0.82</v>
      </c>
      <c r="C18" s="10">
        <v>0.03</v>
      </c>
      <c r="D18" s="10">
        <v>1.33</v>
      </c>
      <c r="E18" s="10"/>
      <c r="F18" s="10">
        <v>2.99</v>
      </c>
      <c r="G18" s="10">
        <v>0.98</v>
      </c>
      <c r="H18" s="10">
        <v>0.98</v>
      </c>
      <c r="I18" s="10"/>
      <c r="J18" s="10">
        <v>1.28</v>
      </c>
      <c r="K18" s="9">
        <v>0.09</v>
      </c>
    </row>
    <row r="19" spans="1:11" ht="18" customHeight="1" thickBot="1" thickTop="1">
      <c r="A19" s="14" t="s">
        <v>2</v>
      </c>
      <c r="B19" s="7">
        <v>0.82</v>
      </c>
      <c r="C19" s="7">
        <v>0.03</v>
      </c>
      <c r="D19" s="7">
        <v>1.33</v>
      </c>
      <c r="E19" s="7"/>
      <c r="F19" s="7">
        <v>2.99</v>
      </c>
      <c r="G19" s="7">
        <v>0.98</v>
      </c>
      <c r="H19" s="7">
        <v>0.98</v>
      </c>
      <c r="I19" s="7"/>
      <c r="J19" s="7">
        <v>1.28</v>
      </c>
      <c r="K19" s="6">
        <v>0.09</v>
      </c>
    </row>
    <row r="20" spans="1:11" ht="4.5" customHeight="1" thickBot="1" thickTop="1">
      <c r="A20" s="13"/>
      <c r="B20" s="12"/>
      <c r="C20" s="12"/>
      <c r="D20" s="12"/>
      <c r="E20" s="12"/>
      <c r="F20" s="12"/>
      <c r="G20" s="12"/>
      <c r="H20" s="12"/>
      <c r="I20" s="12">
        <v>59.25</v>
      </c>
      <c r="J20" s="12">
        <v>344.53999999999996</v>
      </c>
      <c r="K20" s="12"/>
    </row>
    <row r="21" spans="1:11" ht="21" customHeight="1" thickBot="1" thickTop="1">
      <c r="A21" s="11" t="s">
        <v>4</v>
      </c>
      <c r="B21" s="10">
        <f>B7+B10+B13+B16+B18</f>
        <v>40.88</v>
      </c>
      <c r="C21" s="10">
        <f aca="true" t="shared" si="0" ref="C21:K21">C7+C10+C13+C16+C18</f>
        <v>209.65</v>
      </c>
      <c r="D21" s="10">
        <f t="shared" si="0"/>
        <v>26.42</v>
      </c>
      <c r="E21" s="10">
        <f t="shared" si="0"/>
        <v>24.83</v>
      </c>
      <c r="F21" s="10">
        <f t="shared" si="0"/>
        <v>294.01</v>
      </c>
      <c r="G21" s="10">
        <f t="shared" si="0"/>
        <v>35.86</v>
      </c>
      <c r="H21" s="10">
        <f t="shared" si="0"/>
        <v>23.849999999999998</v>
      </c>
      <c r="I21" s="10">
        <f t="shared" si="0"/>
        <v>116.52000000000001</v>
      </c>
      <c r="J21" s="10">
        <f t="shared" si="0"/>
        <v>144.67</v>
      </c>
      <c r="K21" s="9">
        <f t="shared" si="0"/>
        <v>107.81000000000002</v>
      </c>
    </row>
    <row r="22" spans="1:11" ht="18" customHeight="1" thickTop="1">
      <c r="A22" s="14" t="s">
        <v>2</v>
      </c>
      <c r="B22" s="7">
        <f>B8+B11+B14+B17+B19</f>
        <v>40.88</v>
      </c>
      <c r="C22" s="7">
        <f aca="true" t="shared" si="1" ref="C22:K22">C8+C11+C14+C17+C19</f>
        <v>205.95000000000002</v>
      </c>
      <c r="D22" s="7">
        <f t="shared" si="1"/>
        <v>26.07</v>
      </c>
      <c r="E22" s="7">
        <f t="shared" si="1"/>
        <v>24.83</v>
      </c>
      <c r="F22" s="7">
        <f t="shared" si="1"/>
        <v>292.55999999999995</v>
      </c>
      <c r="G22" s="7">
        <f t="shared" si="1"/>
        <v>35.86</v>
      </c>
      <c r="H22" s="7">
        <f t="shared" si="1"/>
        <v>23.849999999999998</v>
      </c>
      <c r="I22" s="7">
        <f t="shared" si="1"/>
        <v>116.17000000000002</v>
      </c>
      <c r="J22" s="7">
        <f t="shared" si="1"/>
        <v>144.67</v>
      </c>
      <c r="K22" s="6">
        <f t="shared" si="1"/>
        <v>107.79000000000002</v>
      </c>
    </row>
    <row r="23" spans="1:11" ht="18" customHeight="1" thickBot="1">
      <c r="A23" s="14" t="s">
        <v>1</v>
      </c>
      <c r="B23" s="7">
        <f>B9+B12+B15</f>
        <v>0</v>
      </c>
      <c r="C23" s="7">
        <f aca="true" t="shared" si="2" ref="C23:K23">C9+C12+C15</f>
        <v>3.6999999999999997</v>
      </c>
      <c r="D23" s="7">
        <f t="shared" si="2"/>
        <v>0.35</v>
      </c>
      <c r="E23" s="7">
        <f t="shared" si="2"/>
        <v>0</v>
      </c>
      <c r="F23" s="7">
        <f t="shared" si="2"/>
        <v>1.4500000000000002</v>
      </c>
      <c r="G23" s="7">
        <f t="shared" si="2"/>
        <v>0</v>
      </c>
      <c r="H23" s="7">
        <f t="shared" si="2"/>
        <v>0</v>
      </c>
      <c r="I23" s="7">
        <f t="shared" si="2"/>
        <v>0.35000000000000003</v>
      </c>
      <c r="J23" s="7">
        <f t="shared" si="2"/>
        <v>0</v>
      </c>
      <c r="K23" s="3">
        <f t="shared" si="2"/>
        <v>0.02</v>
      </c>
    </row>
    <row r="24" spans="1:11" ht="21" customHeight="1" thickBot="1" thickTop="1">
      <c r="A24" s="11" t="s">
        <v>10</v>
      </c>
      <c r="B24" s="10"/>
      <c r="C24" s="10"/>
      <c r="D24" s="10">
        <v>0.03</v>
      </c>
      <c r="E24" s="10">
        <v>0.41</v>
      </c>
      <c r="F24" s="10"/>
      <c r="G24" s="10">
        <v>1.31</v>
      </c>
      <c r="H24" s="10"/>
      <c r="I24" s="10"/>
      <c r="J24" s="10">
        <v>0.73</v>
      </c>
      <c r="K24" s="9"/>
    </row>
    <row r="25" spans="1:11" ht="21" customHeight="1" thickBot="1" thickTop="1">
      <c r="A25" s="23" t="s">
        <v>2</v>
      </c>
      <c r="B25" s="22"/>
      <c r="C25" s="22"/>
      <c r="D25" s="22">
        <v>0.03</v>
      </c>
      <c r="E25" s="22">
        <v>0.41</v>
      </c>
      <c r="F25" s="22"/>
      <c r="G25" s="22">
        <v>1.31</v>
      </c>
      <c r="H25" s="22"/>
      <c r="I25" s="22"/>
      <c r="J25" s="22">
        <v>0.73</v>
      </c>
      <c r="K25" s="21"/>
    </row>
    <row r="26" spans="1:11" ht="4.5" customHeight="1" thickBot="1" thickTop="1">
      <c r="A26" s="13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2.5" customHeight="1" thickBot="1" thickTop="1">
      <c r="A27" s="11" t="s">
        <v>3</v>
      </c>
      <c r="B27" s="10">
        <v>40.88</v>
      </c>
      <c r="C27" s="10">
        <v>209.65</v>
      </c>
      <c r="D27" s="10">
        <v>26.450000000000003</v>
      </c>
      <c r="E27" s="10">
        <v>25.24</v>
      </c>
      <c r="F27" s="10">
        <v>294.00999999999993</v>
      </c>
      <c r="G27" s="10">
        <v>37.17</v>
      </c>
      <c r="H27" s="10">
        <v>23.849999999999998</v>
      </c>
      <c r="I27" s="10">
        <v>116.52000000000001</v>
      </c>
      <c r="J27" s="10">
        <v>145.39999999999998</v>
      </c>
      <c r="K27" s="9">
        <v>107.81000000000002</v>
      </c>
    </row>
    <row r="28" spans="1:11" ht="19.5" customHeight="1" thickTop="1">
      <c r="A28" s="8" t="s">
        <v>2</v>
      </c>
      <c r="B28" s="7">
        <f>B22+B25</f>
        <v>40.88</v>
      </c>
      <c r="C28" s="7">
        <f aca="true" t="shared" si="3" ref="C28:K28">C22+C25</f>
        <v>205.95000000000002</v>
      </c>
      <c r="D28" s="7">
        <f t="shared" si="3"/>
        <v>26.1</v>
      </c>
      <c r="E28" s="7">
        <f t="shared" si="3"/>
        <v>25.24</v>
      </c>
      <c r="F28" s="7">
        <f t="shared" si="3"/>
        <v>292.55999999999995</v>
      </c>
      <c r="G28" s="7">
        <f t="shared" si="3"/>
        <v>37.17</v>
      </c>
      <c r="H28" s="7">
        <f t="shared" si="3"/>
        <v>23.849999999999998</v>
      </c>
      <c r="I28" s="7">
        <f t="shared" si="3"/>
        <v>116.17000000000002</v>
      </c>
      <c r="J28" s="7">
        <f t="shared" si="3"/>
        <v>145.39999999999998</v>
      </c>
      <c r="K28" s="6">
        <f t="shared" si="3"/>
        <v>107.79000000000002</v>
      </c>
    </row>
    <row r="29" spans="1:11" ht="19.5" customHeight="1" thickBot="1">
      <c r="A29" s="5" t="s">
        <v>1</v>
      </c>
      <c r="B29" s="7">
        <f>B23</f>
        <v>0</v>
      </c>
      <c r="C29" s="7">
        <f aca="true" t="shared" si="4" ref="C29:K29">C23</f>
        <v>3.6999999999999997</v>
      </c>
      <c r="D29" s="7">
        <f t="shared" si="4"/>
        <v>0.35</v>
      </c>
      <c r="E29" s="7">
        <f t="shared" si="4"/>
        <v>0</v>
      </c>
      <c r="F29" s="7">
        <f t="shared" si="4"/>
        <v>1.4500000000000002</v>
      </c>
      <c r="G29" s="7">
        <f t="shared" si="4"/>
        <v>0</v>
      </c>
      <c r="H29" s="7">
        <f t="shared" si="4"/>
        <v>0</v>
      </c>
      <c r="I29" s="7">
        <f t="shared" si="4"/>
        <v>0.35000000000000003</v>
      </c>
      <c r="J29" s="7">
        <f t="shared" si="4"/>
        <v>0</v>
      </c>
      <c r="K29" s="3">
        <f t="shared" si="4"/>
        <v>0.02</v>
      </c>
    </row>
    <row r="30" spans="1:10" ht="22.5" customHeight="1" thickTop="1">
      <c r="A30" s="2" t="s">
        <v>0</v>
      </c>
      <c r="B30" s="20"/>
      <c r="C30" s="20"/>
      <c r="D30" s="20"/>
      <c r="E30" s="20"/>
      <c r="F30" s="20"/>
      <c r="G30" s="20"/>
      <c r="H30" s="20"/>
      <c r="I30" s="20"/>
      <c r="J30" s="20"/>
    </row>
    <row r="31" spans="1:10" ht="23.25" customHeight="1">
      <c r="A31" s="2"/>
      <c r="B31" s="19"/>
      <c r="C31" s="19"/>
      <c r="D31" s="19"/>
      <c r="E31" s="19"/>
      <c r="F31" s="19"/>
      <c r="G31" s="19"/>
      <c r="H31" s="19"/>
      <c r="I31" s="19"/>
      <c r="J31" s="19"/>
    </row>
    <row r="32" ht="15">
      <c r="A32" s="18" t="s">
        <v>8</v>
      </c>
    </row>
    <row r="33" spans="2:10" ht="5.25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1" ht="31.5" customHeight="1" thickBot="1" thickTop="1">
      <c r="A34" s="17" t="s">
        <v>7</v>
      </c>
      <c r="B34" s="16">
        <v>2000</v>
      </c>
      <c r="C34" s="16">
        <v>2001</v>
      </c>
      <c r="D34" s="16">
        <v>2002</v>
      </c>
      <c r="E34" s="16">
        <v>2003</v>
      </c>
      <c r="F34" s="16">
        <v>2004</v>
      </c>
      <c r="G34" s="16">
        <v>2005</v>
      </c>
      <c r="H34" s="16">
        <v>2006</v>
      </c>
      <c r="I34" s="16">
        <v>2007</v>
      </c>
      <c r="J34" s="16">
        <v>2008</v>
      </c>
      <c r="K34" s="27">
        <v>2009</v>
      </c>
    </row>
    <row r="35" spans="1:11" ht="4.5" customHeight="1" thickBot="1" thickTop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1" customHeight="1" thickBot="1" thickTop="1">
      <c r="A36" s="11" t="s">
        <v>11</v>
      </c>
      <c r="B36" s="10">
        <v>22.28423</v>
      </c>
      <c r="C36" s="10">
        <v>60.26606</v>
      </c>
      <c r="D36" s="10">
        <v>8.111</v>
      </c>
      <c r="E36" s="10">
        <v>8.916</v>
      </c>
      <c r="F36" s="10">
        <v>100.181</v>
      </c>
      <c r="G36" s="10">
        <v>21.567</v>
      </c>
      <c r="H36" s="10">
        <v>10.51</v>
      </c>
      <c r="I36" s="10">
        <v>56.022</v>
      </c>
      <c r="J36" s="10">
        <v>79.869</v>
      </c>
      <c r="K36" s="9">
        <v>53.304</v>
      </c>
    </row>
    <row r="37" spans="1:11" ht="18" customHeight="1" thickTop="1">
      <c r="A37" s="14" t="s">
        <v>2</v>
      </c>
      <c r="B37" s="7">
        <v>22.28423</v>
      </c>
      <c r="C37" s="7">
        <v>46.243680000000005</v>
      </c>
      <c r="D37" s="7">
        <v>8.111</v>
      </c>
      <c r="E37" s="7">
        <v>8.916</v>
      </c>
      <c r="F37" s="7">
        <v>100.073</v>
      </c>
      <c r="G37" s="7">
        <v>21.567</v>
      </c>
      <c r="H37" s="7">
        <v>10.51</v>
      </c>
      <c r="I37" s="7">
        <v>55.775999999999996</v>
      </c>
      <c r="J37" s="7">
        <v>79.869</v>
      </c>
      <c r="K37" s="6">
        <v>53.156</v>
      </c>
    </row>
    <row r="38" spans="1:11" ht="18" customHeight="1" thickBot="1">
      <c r="A38" s="14" t="s">
        <v>1</v>
      </c>
      <c r="B38" s="7"/>
      <c r="C38" s="7">
        <v>14.02238</v>
      </c>
      <c r="D38" s="7"/>
      <c r="E38" s="7"/>
      <c r="F38" s="7">
        <v>0.108</v>
      </c>
      <c r="G38" s="7"/>
      <c r="H38" s="7"/>
      <c r="I38" s="7">
        <v>0.246</v>
      </c>
      <c r="J38" s="7"/>
      <c r="K38" s="6">
        <v>0.148</v>
      </c>
    </row>
    <row r="39" spans="1:11" ht="21" customHeight="1" thickBot="1" thickTop="1">
      <c r="A39" s="11" t="s">
        <v>12</v>
      </c>
      <c r="B39" s="10">
        <v>0.02575</v>
      </c>
      <c r="C39" s="10">
        <v>7.44225</v>
      </c>
      <c r="D39" s="10">
        <v>9.436</v>
      </c>
      <c r="E39" s="10">
        <v>8.69</v>
      </c>
      <c r="F39" s="10">
        <v>31.831</v>
      </c>
      <c r="G39" s="10">
        <v>2.29</v>
      </c>
      <c r="H39" s="10">
        <v>3.3880000000000003</v>
      </c>
      <c r="I39" s="10">
        <v>3.092</v>
      </c>
      <c r="J39" s="10">
        <v>11.269</v>
      </c>
      <c r="K39" s="9">
        <v>9.212</v>
      </c>
    </row>
    <row r="40" spans="1:11" ht="18" customHeight="1" thickTop="1">
      <c r="A40" s="14" t="s">
        <v>2</v>
      </c>
      <c r="B40" s="7">
        <v>0.02575</v>
      </c>
      <c r="C40" s="7">
        <v>7.24207</v>
      </c>
      <c r="D40" s="7">
        <v>7.231</v>
      </c>
      <c r="E40" s="7">
        <v>8.69</v>
      </c>
      <c r="F40" s="7">
        <v>31.831</v>
      </c>
      <c r="G40" s="7">
        <v>2.29</v>
      </c>
      <c r="H40" s="7">
        <v>3.3880000000000003</v>
      </c>
      <c r="I40" s="7">
        <v>3.092</v>
      </c>
      <c r="J40" s="7">
        <v>11.269</v>
      </c>
      <c r="K40" s="6">
        <v>9.212</v>
      </c>
    </row>
    <row r="41" spans="1:11" ht="18" customHeight="1" thickBot="1">
      <c r="A41" s="14" t="s">
        <v>1</v>
      </c>
      <c r="B41" s="7"/>
      <c r="C41" s="7">
        <v>0.20018</v>
      </c>
      <c r="D41" s="7">
        <v>2.205</v>
      </c>
      <c r="E41" s="7"/>
      <c r="F41" s="7"/>
      <c r="G41" s="7"/>
      <c r="H41" s="7"/>
      <c r="I41" s="7"/>
      <c r="J41" s="7"/>
      <c r="K41" s="6"/>
    </row>
    <row r="42" spans="1:11" ht="21" customHeight="1" thickBot="1" thickTop="1">
      <c r="A42" s="11" t="s">
        <v>13</v>
      </c>
      <c r="B42" s="10"/>
      <c r="C42" s="10"/>
      <c r="D42" s="10"/>
      <c r="E42" s="10"/>
      <c r="F42" s="10">
        <v>3.411</v>
      </c>
      <c r="G42" s="10">
        <v>0.147</v>
      </c>
      <c r="H42" s="10">
        <v>5.836</v>
      </c>
      <c r="I42" s="10">
        <v>1.4</v>
      </c>
      <c r="J42" s="10">
        <v>4.726</v>
      </c>
      <c r="K42" s="9">
        <v>4.592</v>
      </c>
    </row>
    <row r="43" spans="1:11" ht="18" customHeight="1" thickTop="1">
      <c r="A43" s="14" t="s">
        <v>2</v>
      </c>
      <c r="B43" s="7"/>
      <c r="C43" s="7"/>
      <c r="D43" s="7"/>
      <c r="E43" s="7"/>
      <c r="F43" s="7">
        <v>3.215</v>
      </c>
      <c r="G43" s="7">
        <v>0.147</v>
      </c>
      <c r="H43" s="7">
        <v>5.836</v>
      </c>
      <c r="I43" s="7">
        <v>1.301</v>
      </c>
      <c r="J43" s="7">
        <v>4.726</v>
      </c>
      <c r="K43" s="6">
        <v>4.592</v>
      </c>
    </row>
    <row r="44" spans="1:11" ht="18" customHeight="1" thickBot="1">
      <c r="A44" s="14" t="s">
        <v>1</v>
      </c>
      <c r="B44" s="7"/>
      <c r="C44" s="7"/>
      <c r="D44" s="7"/>
      <c r="E44" s="7"/>
      <c r="F44" s="7">
        <v>0.196</v>
      </c>
      <c r="G44" s="7"/>
      <c r="H44" s="7"/>
      <c r="I44" s="7">
        <v>0.099</v>
      </c>
      <c r="J44" s="7"/>
      <c r="K44" s="6"/>
    </row>
    <row r="45" spans="1:11" ht="21" customHeight="1" thickBot="1" thickTop="1">
      <c r="A45" s="11" t="s">
        <v>6</v>
      </c>
      <c r="B45" s="10"/>
      <c r="C45" s="10"/>
      <c r="D45" s="10">
        <v>0.039</v>
      </c>
      <c r="E45" s="10">
        <v>0.221</v>
      </c>
      <c r="F45" s="10">
        <v>1.086</v>
      </c>
      <c r="G45" s="10">
        <v>0.708</v>
      </c>
      <c r="H45" s="10">
        <v>0.542</v>
      </c>
      <c r="I45" s="10">
        <v>1.367</v>
      </c>
      <c r="J45" s="10">
        <v>1.486</v>
      </c>
      <c r="K45" s="9">
        <v>7.58</v>
      </c>
    </row>
    <row r="46" spans="1:11" ht="18" customHeight="1" thickBot="1" thickTop="1">
      <c r="A46" s="14" t="s">
        <v>2</v>
      </c>
      <c r="B46" s="7"/>
      <c r="C46" s="7"/>
      <c r="D46" s="7">
        <v>0.039</v>
      </c>
      <c r="E46" s="7">
        <v>0.221</v>
      </c>
      <c r="F46" s="7">
        <v>1.086</v>
      </c>
      <c r="G46" s="7">
        <v>0.708</v>
      </c>
      <c r="H46" s="7">
        <v>0.542</v>
      </c>
      <c r="I46" s="7">
        <v>1.367</v>
      </c>
      <c r="J46" s="7">
        <v>1.486</v>
      </c>
      <c r="K46" s="6">
        <v>7.58</v>
      </c>
    </row>
    <row r="47" spans="1:11" ht="21" customHeight="1" thickBot="1" thickTop="1">
      <c r="A47" s="11" t="s">
        <v>5</v>
      </c>
      <c r="B47" s="10">
        <v>0.07481</v>
      </c>
      <c r="C47" s="10">
        <v>0.05046</v>
      </c>
      <c r="D47" s="10">
        <v>0.966</v>
      </c>
      <c r="E47" s="10"/>
      <c r="F47" s="10">
        <v>3.905</v>
      </c>
      <c r="G47" s="10">
        <v>0.581</v>
      </c>
      <c r="H47" s="10">
        <v>0.824</v>
      </c>
      <c r="I47" s="10"/>
      <c r="J47" s="10">
        <v>0.78</v>
      </c>
      <c r="K47" s="9">
        <v>0.216</v>
      </c>
    </row>
    <row r="48" spans="1:11" ht="18" customHeight="1" thickBot="1" thickTop="1">
      <c r="A48" s="14" t="s">
        <v>2</v>
      </c>
      <c r="B48" s="7">
        <v>0.07481</v>
      </c>
      <c r="C48" s="7">
        <v>0.05046</v>
      </c>
      <c r="D48" s="7">
        <v>0.966</v>
      </c>
      <c r="E48" s="7"/>
      <c r="F48" s="7">
        <v>3.905</v>
      </c>
      <c r="G48" s="7">
        <v>0.581</v>
      </c>
      <c r="H48" s="7">
        <v>0.824</v>
      </c>
      <c r="I48" s="7"/>
      <c r="J48" s="7">
        <v>0.78</v>
      </c>
      <c r="K48" s="6">
        <v>0.216</v>
      </c>
    </row>
    <row r="49" spans="1:11" ht="4.5" customHeight="1" thickBot="1" thickTop="1">
      <c r="A49" s="13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8" customHeight="1" thickBot="1" thickTop="1">
      <c r="A50" s="11" t="s">
        <v>4</v>
      </c>
      <c r="B50" s="10">
        <f>B36+B39+B42+B45+B47</f>
        <v>22.38479</v>
      </c>
      <c r="C50" s="10">
        <f aca="true" t="shared" si="5" ref="C50:K50">C36+C39+C42+C45+C47</f>
        <v>67.75877</v>
      </c>
      <c r="D50" s="10">
        <f t="shared" si="5"/>
        <v>18.552000000000003</v>
      </c>
      <c r="E50" s="10">
        <f t="shared" si="5"/>
        <v>17.827</v>
      </c>
      <c r="F50" s="10">
        <f t="shared" si="5"/>
        <v>140.41400000000002</v>
      </c>
      <c r="G50" s="10">
        <f t="shared" si="5"/>
        <v>25.292999999999996</v>
      </c>
      <c r="H50" s="10">
        <f t="shared" si="5"/>
        <v>21.100000000000005</v>
      </c>
      <c r="I50" s="10">
        <f t="shared" si="5"/>
        <v>61.88099999999999</v>
      </c>
      <c r="J50" s="10">
        <f t="shared" si="5"/>
        <v>98.13000000000001</v>
      </c>
      <c r="K50" s="9">
        <f t="shared" si="5"/>
        <v>74.904</v>
      </c>
    </row>
    <row r="51" spans="1:11" ht="18" customHeight="1" thickTop="1">
      <c r="A51" s="14" t="s">
        <v>2</v>
      </c>
      <c r="B51" s="7">
        <f>B37+B40+B43+B46+B48</f>
        <v>22.38479</v>
      </c>
      <c r="C51" s="7">
        <f aca="true" t="shared" si="6" ref="C51:K51">C37+C40+C43+C46+C48</f>
        <v>53.536210000000004</v>
      </c>
      <c r="D51" s="7">
        <f t="shared" si="6"/>
        <v>16.347</v>
      </c>
      <c r="E51" s="7">
        <f t="shared" si="6"/>
        <v>17.827</v>
      </c>
      <c r="F51" s="7">
        <f t="shared" si="6"/>
        <v>140.11</v>
      </c>
      <c r="G51" s="7">
        <f t="shared" si="6"/>
        <v>25.292999999999996</v>
      </c>
      <c r="H51" s="7">
        <f t="shared" si="6"/>
        <v>21.100000000000005</v>
      </c>
      <c r="I51" s="7">
        <f t="shared" si="6"/>
        <v>61.535999999999994</v>
      </c>
      <c r="J51" s="7">
        <f t="shared" si="6"/>
        <v>98.13000000000001</v>
      </c>
      <c r="K51" s="6">
        <f t="shared" si="6"/>
        <v>74.75599999999999</v>
      </c>
    </row>
    <row r="52" spans="1:11" ht="18" customHeight="1" thickBot="1">
      <c r="A52" s="14" t="s">
        <v>1</v>
      </c>
      <c r="B52" s="7">
        <f>B38+B41+B44</f>
        <v>0</v>
      </c>
      <c r="C52" s="7">
        <f aca="true" t="shared" si="7" ref="C52:K52">C38+C41+C44</f>
        <v>14.22256</v>
      </c>
      <c r="D52" s="7">
        <f t="shared" si="7"/>
        <v>2.205</v>
      </c>
      <c r="E52" s="7">
        <f t="shared" si="7"/>
        <v>0</v>
      </c>
      <c r="F52" s="7">
        <f t="shared" si="7"/>
        <v>0.304</v>
      </c>
      <c r="G52" s="7">
        <f t="shared" si="7"/>
        <v>0</v>
      </c>
      <c r="H52" s="7">
        <f t="shared" si="7"/>
        <v>0</v>
      </c>
      <c r="I52" s="7">
        <f t="shared" si="7"/>
        <v>0.345</v>
      </c>
      <c r="J52" s="7">
        <f t="shared" si="7"/>
        <v>0</v>
      </c>
      <c r="K52" s="3">
        <f t="shared" si="7"/>
        <v>0.148</v>
      </c>
    </row>
    <row r="53" spans="1:11" ht="18" customHeight="1" thickBot="1" thickTop="1">
      <c r="A53" s="11" t="s">
        <v>10</v>
      </c>
      <c r="B53" s="10"/>
      <c r="C53" s="10"/>
      <c r="D53" s="10">
        <v>0.089</v>
      </c>
      <c r="E53" s="10">
        <v>1.309</v>
      </c>
      <c r="F53" s="10"/>
      <c r="G53" s="10">
        <v>0.668</v>
      </c>
      <c r="H53" s="10"/>
      <c r="I53" s="10"/>
      <c r="J53" s="10">
        <v>0.441</v>
      </c>
      <c r="K53" s="9"/>
    </row>
    <row r="54" spans="1:11" ht="18" customHeight="1" thickBot="1" thickTop="1">
      <c r="A54" s="23" t="s">
        <v>2</v>
      </c>
      <c r="B54" s="22"/>
      <c r="C54" s="22"/>
      <c r="D54" s="22">
        <v>0.089</v>
      </c>
      <c r="E54" s="22">
        <v>1.309</v>
      </c>
      <c r="F54" s="22"/>
      <c r="G54" s="22">
        <v>0.668</v>
      </c>
      <c r="H54" s="22"/>
      <c r="I54" s="22"/>
      <c r="J54" s="22">
        <v>0.441</v>
      </c>
      <c r="K54" s="21"/>
    </row>
    <row r="55" spans="1:11" ht="4.5" customHeight="1" thickBot="1" thickTop="1">
      <c r="A55" s="13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22.5" customHeight="1" thickBot="1" thickTop="1">
      <c r="A56" s="11" t="s">
        <v>3</v>
      </c>
      <c r="B56" s="10">
        <v>22.38479</v>
      </c>
      <c r="C56" s="10">
        <v>67.75877000000001</v>
      </c>
      <c r="D56" s="10">
        <v>18.641000000000002</v>
      </c>
      <c r="E56" s="10">
        <v>19.136000000000003</v>
      </c>
      <c r="F56" s="10">
        <v>140.41400000000002</v>
      </c>
      <c r="G56" s="10">
        <v>25.960999999999995</v>
      </c>
      <c r="H56" s="10">
        <v>21.100000000000005</v>
      </c>
      <c r="I56" s="10">
        <v>61.88099999999999</v>
      </c>
      <c r="J56" s="10">
        <v>98.57100000000001</v>
      </c>
      <c r="K56" s="9">
        <v>74.904</v>
      </c>
    </row>
    <row r="57" spans="1:11" ht="18" customHeight="1" thickTop="1">
      <c r="A57" s="8" t="s">
        <v>2</v>
      </c>
      <c r="B57" s="20">
        <f>B51+B54</f>
        <v>22.38479</v>
      </c>
      <c r="C57" s="20">
        <f aca="true" t="shared" si="8" ref="C57:K57">C51+C54</f>
        <v>53.536210000000004</v>
      </c>
      <c r="D57" s="20">
        <f t="shared" si="8"/>
        <v>16.436</v>
      </c>
      <c r="E57" s="20">
        <f t="shared" si="8"/>
        <v>19.136000000000003</v>
      </c>
      <c r="F57" s="20">
        <f t="shared" si="8"/>
        <v>140.11</v>
      </c>
      <c r="G57" s="20">
        <f t="shared" si="8"/>
        <v>25.960999999999995</v>
      </c>
      <c r="H57" s="20">
        <f t="shared" si="8"/>
        <v>21.100000000000005</v>
      </c>
      <c r="I57" s="20">
        <f t="shared" si="8"/>
        <v>61.535999999999994</v>
      </c>
      <c r="J57" s="20">
        <f t="shared" si="8"/>
        <v>98.57100000000001</v>
      </c>
      <c r="K57" s="28">
        <f t="shared" si="8"/>
        <v>74.75599999999999</v>
      </c>
    </row>
    <row r="58" spans="1:11" ht="18" customHeight="1" thickBot="1">
      <c r="A58" s="5" t="s">
        <v>1</v>
      </c>
      <c r="B58" s="4">
        <f>B52</f>
        <v>0</v>
      </c>
      <c r="C58" s="4">
        <f aca="true" t="shared" si="9" ref="C58:K58">C52</f>
        <v>14.22256</v>
      </c>
      <c r="D58" s="4">
        <f t="shared" si="9"/>
        <v>2.205</v>
      </c>
      <c r="E58" s="4">
        <f t="shared" si="9"/>
        <v>0</v>
      </c>
      <c r="F58" s="4">
        <f t="shared" si="9"/>
        <v>0.304</v>
      </c>
      <c r="G58" s="4">
        <f t="shared" si="9"/>
        <v>0</v>
      </c>
      <c r="H58" s="4">
        <f t="shared" si="9"/>
        <v>0</v>
      </c>
      <c r="I58" s="4">
        <f t="shared" si="9"/>
        <v>0.345</v>
      </c>
      <c r="J58" s="4">
        <f t="shared" si="9"/>
        <v>0</v>
      </c>
      <c r="K58" s="3">
        <f t="shared" si="9"/>
        <v>0.148</v>
      </c>
    </row>
    <row r="59" spans="1:2" ht="21" customHeight="1" thickTop="1">
      <c r="A59" s="2" t="s">
        <v>0</v>
      </c>
      <c r="B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2010-04-29T15:17:08Z</cp:lastPrinted>
  <dcterms:created xsi:type="dcterms:W3CDTF">2009-02-04T11:19:50Z</dcterms:created>
  <dcterms:modified xsi:type="dcterms:W3CDTF">2010-04-29T15:21:05Z</dcterms:modified>
  <cp:category/>
  <cp:version/>
  <cp:contentType/>
  <cp:contentStatus/>
</cp:coreProperties>
</file>